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196" i="1" l="1"/>
  <c r="J196" i="1"/>
  <c r="I196" i="1"/>
  <c r="H196" i="1"/>
</calcChain>
</file>

<file path=xl/sharedStrings.xml><?xml version="1.0" encoding="utf-8"?>
<sst xmlns="http://schemas.openxmlformats.org/spreadsheetml/2006/main" count="247" uniqueCount="84">
  <si>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</si>
  <si>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</si>
  <si>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</si>
  <si>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</si>
  <si>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</si>
  <si>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</si>
  <si>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</si>
  <si>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</si>
  <si>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</si>
  <si>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</si>
  <si>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</si>
  <si>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</si>
  <si>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</si>
  <si>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</si>
  <si>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</si>
  <si>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</si>
  <si>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</si>
  <si>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</si>
  <si>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</si>
  <si>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</si>
  <si>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</si>
  <si>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</si>
  <si>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</si>
  <si>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</si>
  <si>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</si>
  <si>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</si>
  <si>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</si>
  <si>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</si>
  <si>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</si>
  <si>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</si>
  <si>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</si>
  <si>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</si>
  <si>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</si>
  <si>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</si>
  <si>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</si>
  <si>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</si>
  <si>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</si>
  <si>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</si>
  <si>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</si>
  <si>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Туранская школа</t>
  </si>
  <si>
    <t>директор</t>
  </si>
  <si>
    <t>Виноградова Ю.В</t>
  </si>
  <si>
    <t>Жаркое по-домашнему</t>
  </si>
  <si>
    <t>Овощи консервированные(капуста квашеная)</t>
  </si>
  <si>
    <t>Кофейный напиток с молоком</t>
  </si>
  <si>
    <t>Батон нарезной</t>
  </si>
  <si>
    <t>Фрукты свежие-груша</t>
  </si>
  <si>
    <t>31,/13</t>
  </si>
  <si>
    <t>сырники  из творога запеченые с</t>
  </si>
  <si>
    <t>Повидло</t>
  </si>
  <si>
    <t>Сок персиковый</t>
  </si>
  <si>
    <t>Кисломолочный напиток(йогурт персик)</t>
  </si>
  <si>
    <t xml:space="preserve">Пюре картофельное </t>
  </si>
  <si>
    <t xml:space="preserve">Котлеты рубленные из птицы с соусом </t>
  </si>
  <si>
    <t>Компот из смеси сухофруктов</t>
  </si>
  <si>
    <t>Винегрет овощной</t>
  </si>
  <si>
    <t>31/13</t>
  </si>
  <si>
    <t xml:space="preserve">Макароны отварные с овощами  </t>
  </si>
  <si>
    <t>Тефтели из говядины в молочном соусе</t>
  </si>
  <si>
    <t>Чай с сахаром</t>
  </si>
  <si>
    <t>Овощи консервированные (капуста квашенная)</t>
  </si>
  <si>
    <t>Кисломолочный напиток (Йогурт  персик)</t>
  </si>
  <si>
    <t>Каша рисовая  молочная жидкая</t>
  </si>
  <si>
    <t>Сыр Голландский (порциями)</t>
  </si>
  <si>
    <t>Кисель из яблок свежих</t>
  </si>
  <si>
    <t xml:space="preserve">Молоко витаминизированные </t>
  </si>
  <si>
    <t>276-а</t>
  </si>
  <si>
    <t xml:space="preserve">Омлет с зеленым горошком </t>
  </si>
  <si>
    <t>Масло сливочное "Крестьянское"</t>
  </si>
  <si>
    <t xml:space="preserve">Какао с молоком </t>
  </si>
  <si>
    <t>Фрукты свежие-яблоко</t>
  </si>
  <si>
    <t xml:space="preserve">Рагу из овощей и мяса </t>
  </si>
  <si>
    <t>Икра кабачковая (промышленного производства)</t>
  </si>
  <si>
    <t xml:space="preserve">Кофейный напиток с молоком </t>
  </si>
  <si>
    <t>Каша "Дружба"</t>
  </si>
  <si>
    <t>Сыр полутвердый Голландский</t>
  </si>
  <si>
    <t xml:space="preserve">Компот из смеси сухофруктов </t>
  </si>
  <si>
    <t xml:space="preserve"> Батон нарезной</t>
  </si>
  <si>
    <t>Кисломолочный напиток (Йогурт-персик)</t>
  </si>
  <si>
    <t>Шницель рыбный натуральный</t>
  </si>
  <si>
    <t xml:space="preserve">Салат из свеклы отварной </t>
  </si>
  <si>
    <t xml:space="preserve">Компот из свежих плодов и ягод </t>
  </si>
  <si>
    <t>Фрукты свежие груша</t>
  </si>
  <si>
    <t xml:space="preserve">Плов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</si>
</sst>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8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51">
        <v>180</v>
      </c>
      <c r="G6" s="56">
        <v>15.65</v>
      </c>
      <c r="H6" s="56">
        <v>12.52</v>
      </c>
      <c r="I6" s="57">
        <v>18.78</v>
      </c>
      <c r="J6" s="56">
        <v>250.43</v>
      </c>
      <c r="K6" s="64">
        <v>328</v>
      </c>
      <c r="L6" s="39"/>
    </row>
    <row r="7" spans="1:12" ht="15" x14ac:dyDescent="0.25">
      <c r="A7" s="23"/>
      <c r="B7" s="15"/>
      <c r="C7" s="11"/>
      <c r="D7" s="6"/>
      <c r="E7" s="52" t="s">
        <v>43</v>
      </c>
      <c r="F7" s="53">
        <v>80</v>
      </c>
      <c r="G7" s="58">
        <v>0.64</v>
      </c>
      <c r="H7" s="58">
        <v>0.08</v>
      </c>
      <c r="I7" s="59">
        <v>1.36</v>
      </c>
      <c r="J7" s="58">
        <v>8.8000000000000007</v>
      </c>
      <c r="K7" s="65">
        <v>149</v>
      </c>
      <c r="L7" s="42"/>
    </row>
    <row r="8" spans="1:12" ht="15" x14ac:dyDescent="0.25">
      <c r="A8" s="23"/>
      <c r="B8" s="15"/>
      <c r="C8" s="11"/>
      <c r="D8" s="7" t="s">
        <v>22</v>
      </c>
      <c r="E8" s="54" t="s">
        <v>44</v>
      </c>
      <c r="F8" s="55">
        <v>180</v>
      </c>
      <c r="G8" s="60">
        <v>2.52</v>
      </c>
      <c r="H8" s="60">
        <v>2.52</v>
      </c>
      <c r="I8" s="61">
        <v>12.24</v>
      </c>
      <c r="J8" s="60">
        <v>79.2</v>
      </c>
      <c r="K8" s="66">
        <v>465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4" t="s">
        <v>45</v>
      </c>
      <c r="F9" s="55">
        <v>35</v>
      </c>
      <c r="G9" s="60">
        <v>2.63</v>
      </c>
      <c r="H9" s="60">
        <v>1.02</v>
      </c>
      <c r="I9" s="61">
        <v>17.989999999999998</v>
      </c>
      <c r="J9" s="60">
        <v>91.7</v>
      </c>
      <c r="K9" s="66" t="s">
        <v>47</v>
      </c>
      <c r="L9" s="42"/>
    </row>
    <row r="10" spans="1:12" ht="15" x14ac:dyDescent="0.25">
      <c r="A10" s="23"/>
      <c r="B10" s="15"/>
      <c r="C10" s="11"/>
      <c r="D10" s="7" t="s">
        <v>24</v>
      </c>
      <c r="E10" s="50" t="s">
        <v>46</v>
      </c>
      <c r="F10" s="51">
        <v>150</v>
      </c>
      <c r="G10" s="56">
        <v>0.77</v>
      </c>
      <c r="H10" s="56">
        <v>0.77</v>
      </c>
      <c r="I10" s="57">
        <v>19.100000000000001</v>
      </c>
      <c r="J10" s="42">
        <v>172.4</v>
      </c>
      <c r="K10" s="43">
        <v>82</v>
      </c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>SUM(G6:G12)</f>
        <v>22.209999999999997</v>
      </c>
      <c r="H13" s="19">
        <f>SUM(H6:H12)</f>
        <v>16.91</v>
      </c>
      <c r="I13" s="19">
        <f>SUM(I6:I12)</f>
        <v>69.47</v>
      </c>
      <c r="J13" s="19">
        <f>SUM(J6:J12)</f>
        <v>602.53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625</v>
      </c>
      <c r="G24" s="32">
        <f>G13+G23</f>
        <v>22.209999999999997</v>
      </c>
      <c r="H24" s="32">
        <f>H13+H23</f>
        <v>16.91</v>
      </c>
      <c r="I24" s="32">
        <f>I13+I23</f>
        <v>69.47</v>
      </c>
      <c r="J24" s="32">
        <f>J13+J23</f>
        <v>602.53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180</v>
      </c>
      <c r="G25" s="56">
        <v>35.5</v>
      </c>
      <c r="H25" s="56">
        <v>9.36</v>
      </c>
      <c r="I25" s="57">
        <v>38.28</v>
      </c>
      <c r="J25" s="56">
        <v>379.2</v>
      </c>
      <c r="K25" s="69">
        <v>286</v>
      </c>
      <c r="L25" s="39"/>
    </row>
    <row r="26" spans="1:12" ht="15" x14ac:dyDescent="0.25">
      <c r="A26" s="14"/>
      <c r="B26" s="15"/>
      <c r="C26" s="11"/>
      <c r="D26" s="6"/>
      <c r="E26" s="52" t="s">
        <v>49</v>
      </c>
      <c r="F26" s="53">
        <v>20</v>
      </c>
      <c r="G26" s="58">
        <v>0.08</v>
      </c>
      <c r="H26" s="58">
        <v>0</v>
      </c>
      <c r="I26" s="59">
        <v>13</v>
      </c>
      <c r="J26" s="58">
        <v>52.4</v>
      </c>
      <c r="K26" s="70">
        <v>86</v>
      </c>
      <c r="L26" s="42"/>
    </row>
    <row r="27" spans="1:12" ht="15" x14ac:dyDescent="0.25">
      <c r="A27" s="14"/>
      <c r="B27" s="15"/>
      <c r="C27" s="11"/>
      <c r="D27" s="7" t="s">
        <v>22</v>
      </c>
      <c r="E27" s="54" t="s">
        <v>50</v>
      </c>
      <c r="F27" s="55">
        <v>200</v>
      </c>
      <c r="G27" s="60">
        <v>1</v>
      </c>
      <c r="H27" s="60">
        <v>0.2</v>
      </c>
      <c r="I27" s="61">
        <v>20.2</v>
      </c>
      <c r="J27" s="60">
        <v>86</v>
      </c>
      <c r="K27" s="71">
        <v>501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41"/>
      <c r="F28" s="42"/>
      <c r="G28" s="62"/>
      <c r="H28" s="62"/>
      <c r="I28" s="63"/>
      <c r="J28" s="62"/>
      <c r="K28" s="72"/>
      <c r="L28" s="42"/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.75" thickBot="1" x14ac:dyDescent="0.3">
      <c r="A30" s="14"/>
      <c r="B30" s="15"/>
      <c r="C30" s="11"/>
      <c r="D30" s="6"/>
      <c r="E30" s="67" t="s">
        <v>51</v>
      </c>
      <c r="F30" s="68">
        <v>110</v>
      </c>
      <c r="G30" s="42">
        <v>5.8</v>
      </c>
      <c r="H30" s="42">
        <v>5</v>
      </c>
      <c r="I30" s="42">
        <v>8</v>
      </c>
      <c r="J30" s="42">
        <v>101</v>
      </c>
      <c r="K30" s="43">
        <v>470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>SUM(G25:G31)</f>
        <v>42.379999999999995</v>
      </c>
      <c r="H32" s="19">
        <f>SUM(H25:H31)</f>
        <v>14.559999999999999</v>
      </c>
      <c r="I32" s="19">
        <f>SUM(I25:I31)</f>
        <v>79.48</v>
      </c>
      <c r="J32" s="19">
        <f>SUM(J25:J31)</f>
        <v>618.59999999999991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510</v>
      </c>
      <c r="G43" s="32">
        <f>G32+G42</f>
        <v>42.379999999999995</v>
      </c>
      <c r="H43" s="32">
        <f>H32+H42</f>
        <v>14.559999999999999</v>
      </c>
      <c r="I43" s="32">
        <f>I32+I42</f>
        <v>79.48</v>
      </c>
      <c r="J43" s="32">
        <f>J32+J42</f>
        <v>618.59999999999991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52</v>
      </c>
      <c r="F44" s="51">
        <v>180</v>
      </c>
      <c r="G44" s="56">
        <v>3.78</v>
      </c>
      <c r="H44" s="56">
        <v>7.2</v>
      </c>
      <c r="I44" s="57">
        <v>21.9</v>
      </c>
      <c r="J44" s="56">
        <v>122.4</v>
      </c>
      <c r="K44" s="69">
        <v>377</v>
      </c>
      <c r="L44" s="39"/>
    </row>
    <row r="45" spans="1:12" ht="15" x14ac:dyDescent="0.25">
      <c r="A45" s="23"/>
      <c r="B45" s="15"/>
      <c r="C45" s="11"/>
      <c r="D45" s="6"/>
      <c r="E45" s="52" t="s">
        <v>53</v>
      </c>
      <c r="F45" s="53">
        <v>90</v>
      </c>
      <c r="G45" s="58">
        <v>11.6</v>
      </c>
      <c r="H45" s="58">
        <v>8.4600000000000009</v>
      </c>
      <c r="I45" s="59">
        <v>8.82</v>
      </c>
      <c r="J45" s="58">
        <v>156</v>
      </c>
      <c r="K45" s="70">
        <v>374</v>
      </c>
      <c r="L45" s="42"/>
    </row>
    <row r="46" spans="1:12" ht="15" x14ac:dyDescent="0.25">
      <c r="A46" s="23"/>
      <c r="B46" s="15"/>
      <c r="C46" s="11"/>
      <c r="D46" s="7" t="s">
        <v>22</v>
      </c>
      <c r="E46" s="54" t="s">
        <v>54</v>
      </c>
      <c r="F46" s="55">
        <v>180</v>
      </c>
      <c r="G46" s="60">
        <v>0.54</v>
      </c>
      <c r="H46" s="60">
        <v>0.09</v>
      </c>
      <c r="I46" s="61">
        <v>18.09</v>
      </c>
      <c r="J46" s="60">
        <v>75.599999999999994</v>
      </c>
      <c r="K46" s="71">
        <v>495</v>
      </c>
      <c r="L46" s="42"/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55">
        <v>35</v>
      </c>
      <c r="G47" s="60">
        <v>2.63</v>
      </c>
      <c r="H47" s="60">
        <v>1.02</v>
      </c>
      <c r="I47" s="61">
        <v>17.989999999999998</v>
      </c>
      <c r="J47" s="42">
        <v>91.7</v>
      </c>
      <c r="K47" s="43" t="s">
        <v>56</v>
      </c>
      <c r="L47" s="42"/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 t="s">
        <v>55</v>
      </c>
      <c r="F49" s="42">
        <v>80</v>
      </c>
      <c r="G49" s="60">
        <v>1.04</v>
      </c>
      <c r="H49" s="60">
        <v>4.96</v>
      </c>
      <c r="I49" s="61">
        <v>5.2</v>
      </c>
      <c r="J49" s="42">
        <v>69.599999999999994</v>
      </c>
      <c r="K49" s="43">
        <v>47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>SUM(G44:G50)</f>
        <v>19.589999999999996</v>
      </c>
      <c r="H51" s="19">
        <f>SUM(H44:H50)</f>
        <v>21.73</v>
      </c>
      <c r="I51" s="19">
        <f>SUM(I44:I50)</f>
        <v>72</v>
      </c>
      <c r="J51" s="19">
        <f>SUM(J44:J50)</f>
        <v>515.29999999999995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565</v>
      </c>
      <c r="G62" s="32">
        <f>G51+G61</f>
        <v>19.589999999999996</v>
      </c>
      <c r="H62" s="32">
        <f>H51+H61</f>
        <v>21.73</v>
      </c>
      <c r="I62" s="32">
        <f>I51+I61</f>
        <v>72</v>
      </c>
      <c r="J62" s="32">
        <f>J51+J61</f>
        <v>515.29999999999995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39">
        <v>150</v>
      </c>
      <c r="G63" s="56">
        <v>5.0999999999999996</v>
      </c>
      <c r="H63" s="56">
        <v>3.53</v>
      </c>
      <c r="I63" s="57">
        <v>26.03</v>
      </c>
      <c r="J63" s="56">
        <v>156</v>
      </c>
      <c r="K63" s="40">
        <v>258</v>
      </c>
      <c r="L63" s="39"/>
    </row>
    <row r="64" spans="1:12" ht="15" x14ac:dyDescent="0.25">
      <c r="A64" s="23"/>
      <c r="B64" s="15"/>
      <c r="C64" s="11"/>
      <c r="D64" s="6"/>
      <c r="E64" s="52" t="s">
        <v>58</v>
      </c>
      <c r="F64" s="42">
        <v>90</v>
      </c>
      <c r="G64" s="58">
        <v>9.9</v>
      </c>
      <c r="H64" s="58">
        <v>9.9</v>
      </c>
      <c r="I64" s="59">
        <v>6.3</v>
      </c>
      <c r="J64" s="58">
        <v>153.9</v>
      </c>
      <c r="K64" s="43">
        <v>349</v>
      </c>
      <c r="L64" s="42"/>
    </row>
    <row r="65" spans="1:12" ht="15" x14ac:dyDescent="0.25">
      <c r="A65" s="23"/>
      <c r="B65" s="15"/>
      <c r="C65" s="11"/>
      <c r="D65" s="7" t="s">
        <v>22</v>
      </c>
      <c r="E65" s="54" t="s">
        <v>59</v>
      </c>
      <c r="F65" s="42">
        <v>180</v>
      </c>
      <c r="G65" s="60">
        <v>0.18</v>
      </c>
      <c r="H65" s="60">
        <v>0.09</v>
      </c>
      <c r="I65" s="61">
        <v>8.3699999999999992</v>
      </c>
      <c r="J65" s="42">
        <v>34.200000000000003</v>
      </c>
      <c r="K65" s="43">
        <v>457</v>
      </c>
      <c r="L65" s="42"/>
    </row>
    <row r="66" spans="1:12" ht="15" x14ac:dyDescent="0.25">
      <c r="A66" s="23"/>
      <c r="B66" s="15"/>
      <c r="C66" s="11"/>
      <c r="D66" s="7" t="s">
        <v>23</v>
      </c>
      <c r="E66" s="54" t="s">
        <v>45</v>
      </c>
      <c r="F66" s="55">
        <v>35</v>
      </c>
      <c r="G66" s="60">
        <v>2.63</v>
      </c>
      <c r="H66" s="60">
        <v>1.02</v>
      </c>
      <c r="I66" s="61">
        <v>17.989999999999998</v>
      </c>
      <c r="J66" s="42">
        <v>91.7</v>
      </c>
      <c r="K66" s="43" t="s">
        <v>56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4" t="s">
        <v>60</v>
      </c>
      <c r="F68" s="42">
        <v>80</v>
      </c>
      <c r="G68" s="60">
        <v>0.64</v>
      </c>
      <c r="H68" s="60">
        <v>0.08</v>
      </c>
      <c r="I68" s="61">
        <v>1.36</v>
      </c>
      <c r="J68" s="42">
        <v>8.8000000000000007</v>
      </c>
      <c r="K68" s="43">
        <v>149</v>
      </c>
      <c r="L68" s="42"/>
    </row>
    <row r="69" spans="1:12" ht="15.75" thickBot="1" x14ac:dyDescent="0.3">
      <c r="A69" s="23"/>
      <c r="B69" s="15"/>
      <c r="C69" s="11"/>
      <c r="D69" s="6"/>
      <c r="E69" s="67" t="s">
        <v>61</v>
      </c>
      <c r="F69" s="42">
        <v>110</v>
      </c>
      <c r="G69" s="62">
        <v>5.8</v>
      </c>
      <c r="H69" s="62">
        <v>5</v>
      </c>
      <c r="I69" s="63">
        <v>8</v>
      </c>
      <c r="J69" s="42">
        <v>101</v>
      </c>
      <c r="K69" s="43">
        <v>470</v>
      </c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645</v>
      </c>
      <c r="G70" s="19">
        <f>SUM(G63:G69)</f>
        <v>24.25</v>
      </c>
      <c r="H70" s="19">
        <f>SUM(H63:H69)</f>
        <v>19.619999999999997</v>
      </c>
      <c r="I70" s="19">
        <f>SUM(I63:I69)</f>
        <v>68.05</v>
      </c>
      <c r="J70" s="19">
        <f>SUM(J63:J69)</f>
        <v>545.59999999999991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645</v>
      </c>
      <c r="G81" s="32">
        <f>G70+G80</f>
        <v>24.25</v>
      </c>
      <c r="H81" s="32">
        <f>H70+H80</f>
        <v>19.619999999999997</v>
      </c>
      <c r="I81" s="32">
        <f>I70+I80</f>
        <v>68.05</v>
      </c>
      <c r="J81" s="32">
        <f>J70+J80</f>
        <v>545.59999999999991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62</v>
      </c>
      <c r="F82" s="73">
        <v>180</v>
      </c>
      <c r="G82" s="56">
        <v>5.04</v>
      </c>
      <c r="H82" s="56">
        <v>6.12</v>
      </c>
      <c r="I82" s="57">
        <v>29.34</v>
      </c>
      <c r="J82" s="56">
        <v>192.6</v>
      </c>
      <c r="K82" s="69">
        <v>234</v>
      </c>
      <c r="L82" s="39"/>
    </row>
    <row r="83" spans="1:12" ht="15" x14ac:dyDescent="0.25">
      <c r="A83" s="23"/>
      <c r="B83" s="15"/>
      <c r="C83" s="11"/>
      <c r="D83" s="6"/>
      <c r="E83" s="52" t="s">
        <v>63</v>
      </c>
      <c r="F83" s="53">
        <v>20</v>
      </c>
      <c r="G83" s="58">
        <v>4.6399999999999997</v>
      </c>
      <c r="H83" s="58">
        <v>5.9</v>
      </c>
      <c r="I83" s="59"/>
      <c r="J83" s="58">
        <v>71.599999999999994</v>
      </c>
      <c r="K83" s="70">
        <v>75</v>
      </c>
      <c r="L83" s="42"/>
    </row>
    <row r="84" spans="1:12" ht="15" x14ac:dyDescent="0.25">
      <c r="A84" s="23"/>
      <c r="B84" s="15"/>
      <c r="C84" s="11"/>
      <c r="D84" s="7" t="s">
        <v>22</v>
      </c>
      <c r="E84" s="54" t="s">
        <v>64</v>
      </c>
      <c r="F84" s="55">
        <v>180</v>
      </c>
      <c r="G84" s="60">
        <v>0.18</v>
      </c>
      <c r="H84" s="60">
        <v>0.18</v>
      </c>
      <c r="I84" s="61">
        <v>21.42</v>
      </c>
      <c r="J84" s="60">
        <v>88.2</v>
      </c>
      <c r="K84" s="71">
        <v>457</v>
      </c>
      <c r="L84" s="42"/>
    </row>
    <row r="85" spans="1:12" ht="15" x14ac:dyDescent="0.25">
      <c r="A85" s="23"/>
      <c r="B85" s="15"/>
      <c r="C85" s="11"/>
      <c r="D85" s="7" t="s">
        <v>23</v>
      </c>
      <c r="E85" s="54" t="s">
        <v>45</v>
      </c>
      <c r="F85" s="55">
        <v>35</v>
      </c>
      <c r="G85" s="60">
        <v>2.63</v>
      </c>
      <c r="H85" s="60">
        <v>1.02</v>
      </c>
      <c r="I85" s="61">
        <v>17.989999999999998</v>
      </c>
      <c r="J85" s="42">
        <v>91.7</v>
      </c>
      <c r="K85" s="43" t="s">
        <v>56</v>
      </c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 x14ac:dyDescent="0.3">
      <c r="A87" s="23"/>
      <c r="B87" s="15"/>
      <c r="C87" s="11"/>
      <c r="D87" s="6"/>
      <c r="E87" s="67" t="s">
        <v>65</v>
      </c>
      <c r="F87" s="42">
        <v>200</v>
      </c>
      <c r="G87" s="62">
        <v>5.6</v>
      </c>
      <c r="H87" s="62">
        <v>7</v>
      </c>
      <c r="I87" s="63">
        <v>9.4</v>
      </c>
      <c r="J87" s="42">
        <v>123</v>
      </c>
      <c r="K87" s="43" t="s">
        <v>66</v>
      </c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>SUM(G82:G88)</f>
        <v>18.089999999999996</v>
      </c>
      <c r="H89" s="19">
        <f>SUM(H82:H88)</f>
        <v>20.22</v>
      </c>
      <c r="I89" s="19">
        <f>SUM(I82:I88)</f>
        <v>78.150000000000006</v>
      </c>
      <c r="J89" s="19">
        <f>SUM(J82:J88)</f>
        <v>567.09999999999991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615</v>
      </c>
      <c r="G100" s="32">
        <f>G89+G99</f>
        <v>18.089999999999996</v>
      </c>
      <c r="H100" s="32">
        <f>H89+H99</f>
        <v>20.22</v>
      </c>
      <c r="I100" s="32">
        <f>I89+I99</f>
        <v>78.150000000000006</v>
      </c>
      <c r="J100" s="32">
        <f>J89+J99</f>
        <v>567.09999999999991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67</v>
      </c>
      <c r="F101" s="73">
        <v>150</v>
      </c>
      <c r="G101" s="56">
        <v>5.89</v>
      </c>
      <c r="H101" s="56">
        <v>10.8</v>
      </c>
      <c r="I101" s="57">
        <v>4.8</v>
      </c>
      <c r="J101" s="42">
        <v>156</v>
      </c>
      <c r="K101" s="69">
        <v>269</v>
      </c>
      <c r="L101" s="39"/>
    </row>
    <row r="102" spans="1:12" ht="15" x14ac:dyDescent="0.25">
      <c r="A102" s="23"/>
      <c r="B102" s="15"/>
      <c r="C102" s="11"/>
      <c r="D102" s="6"/>
      <c r="E102" s="52" t="s">
        <v>68</v>
      </c>
      <c r="F102" s="53">
        <v>10</v>
      </c>
      <c r="G102" s="58">
        <v>0.08</v>
      </c>
      <c r="H102" s="58">
        <v>7.25</v>
      </c>
      <c r="I102" s="59">
        <v>0.13</v>
      </c>
      <c r="J102" s="42">
        <v>66.09</v>
      </c>
      <c r="K102" s="70">
        <v>79</v>
      </c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69</v>
      </c>
      <c r="F103" s="53">
        <v>200</v>
      </c>
      <c r="G103" s="60">
        <v>3.3</v>
      </c>
      <c r="H103" s="60">
        <v>2.9</v>
      </c>
      <c r="I103" s="61">
        <v>32.5</v>
      </c>
      <c r="J103" s="42">
        <v>94</v>
      </c>
      <c r="K103" s="71">
        <v>462</v>
      </c>
      <c r="L103" s="42"/>
    </row>
    <row r="104" spans="1:12" ht="15" x14ac:dyDescent="0.25">
      <c r="A104" s="23"/>
      <c r="B104" s="15"/>
      <c r="C104" s="11"/>
      <c r="D104" s="7" t="s">
        <v>23</v>
      </c>
      <c r="E104" s="54" t="s">
        <v>45</v>
      </c>
      <c r="F104" s="55">
        <v>40</v>
      </c>
      <c r="G104" s="60">
        <v>3</v>
      </c>
      <c r="H104" s="60">
        <v>1.1599999999999999</v>
      </c>
      <c r="I104" s="61">
        <v>20.56</v>
      </c>
      <c r="J104" s="42">
        <v>104.8</v>
      </c>
      <c r="K104" s="43" t="s">
        <v>56</v>
      </c>
      <c r="L104" s="42"/>
    </row>
    <row r="105" spans="1:12" ht="15.75" thickBot="1" x14ac:dyDescent="0.3">
      <c r="A105" s="23"/>
      <c r="B105" s="15"/>
      <c r="C105" s="11"/>
      <c r="D105" s="7" t="s">
        <v>24</v>
      </c>
      <c r="E105" s="67" t="s">
        <v>70</v>
      </c>
      <c r="F105" s="68">
        <v>120</v>
      </c>
      <c r="G105" s="62">
        <v>1.08</v>
      </c>
      <c r="H105" s="62">
        <v>1.08</v>
      </c>
      <c r="I105" s="63">
        <v>26.46</v>
      </c>
      <c r="J105" s="42">
        <v>144</v>
      </c>
      <c r="K105" s="43">
        <v>82</v>
      </c>
      <c r="L105" s="42"/>
    </row>
    <row r="106" spans="1:12" ht="15" x14ac:dyDescent="0.25">
      <c r="A106" s="23"/>
      <c r="B106" s="15"/>
      <c r="C106" s="11"/>
      <c r="D106" s="6"/>
      <c r="E106" s="52"/>
      <c r="F106" s="53"/>
      <c r="G106" s="58"/>
      <c r="H106" s="58"/>
      <c r="I106" s="59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>SUM(G101:G107)</f>
        <v>13.35</v>
      </c>
      <c r="H108" s="19">
        <f>SUM(H101:H107)</f>
        <v>23.189999999999998</v>
      </c>
      <c r="I108" s="19">
        <f>SUM(I101:I107)</f>
        <v>84.449999999999989</v>
      </c>
      <c r="J108" s="19">
        <f>SUM(J101:J107)</f>
        <v>564.8900000000001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520</v>
      </c>
      <c r="G119" s="32">
        <f>G108+G118</f>
        <v>13.35</v>
      </c>
      <c r="H119" s="32">
        <f>H108+H118</f>
        <v>23.189999999999998</v>
      </c>
      <c r="I119" s="32">
        <f>I108+I118</f>
        <v>84.449999999999989</v>
      </c>
      <c r="J119" s="32">
        <f>J108+J118</f>
        <v>564.8900000000001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71</v>
      </c>
      <c r="F120" s="73">
        <v>200</v>
      </c>
      <c r="G120" s="56">
        <v>13.6</v>
      </c>
      <c r="H120" s="56">
        <v>13.6</v>
      </c>
      <c r="I120" s="57">
        <v>13.6</v>
      </c>
      <c r="J120" s="56">
        <v>231.2</v>
      </c>
      <c r="K120" s="69">
        <v>322</v>
      </c>
      <c r="L120" s="39"/>
    </row>
    <row r="121" spans="1:12" ht="15" x14ac:dyDescent="0.25">
      <c r="A121" s="14"/>
      <c r="B121" s="15"/>
      <c r="C121" s="11"/>
      <c r="D121" s="6"/>
      <c r="E121" s="52" t="s">
        <v>72</v>
      </c>
      <c r="F121" s="53">
        <v>80</v>
      </c>
      <c r="G121" s="58">
        <v>1.52</v>
      </c>
      <c r="H121" s="58">
        <v>7.12</v>
      </c>
      <c r="I121" s="59">
        <v>6.16</v>
      </c>
      <c r="J121" s="58">
        <v>94.4</v>
      </c>
      <c r="K121" s="70">
        <v>150</v>
      </c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73</v>
      </c>
      <c r="F122" s="55">
        <v>200</v>
      </c>
      <c r="G122" s="60">
        <v>2.52</v>
      </c>
      <c r="H122" s="60">
        <v>2.52</v>
      </c>
      <c r="I122" s="61">
        <v>12.24</v>
      </c>
      <c r="J122" s="60">
        <v>79.2</v>
      </c>
      <c r="K122" s="71">
        <v>465</v>
      </c>
      <c r="L122" s="42"/>
    </row>
    <row r="123" spans="1:12" ht="15" x14ac:dyDescent="0.25">
      <c r="A123" s="14"/>
      <c r="B123" s="15"/>
      <c r="C123" s="11"/>
      <c r="D123" s="7" t="s">
        <v>23</v>
      </c>
      <c r="E123" s="54" t="s">
        <v>45</v>
      </c>
      <c r="F123" s="55">
        <v>40</v>
      </c>
      <c r="G123" s="60">
        <v>3</v>
      </c>
      <c r="H123" s="60">
        <v>1.1599999999999999</v>
      </c>
      <c r="I123" s="61">
        <v>20.56</v>
      </c>
      <c r="J123" s="42">
        <v>104.8</v>
      </c>
      <c r="K123" s="43" t="s">
        <v>56</v>
      </c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>SUM(G120:G126)</f>
        <v>20.64</v>
      </c>
      <c r="H127" s="19">
        <f>SUM(H120:H126)</f>
        <v>24.4</v>
      </c>
      <c r="I127" s="19">
        <f>SUM(I120:I126)</f>
        <v>52.56</v>
      </c>
      <c r="J127" s="19">
        <f>SUM(J120:J126)</f>
        <v>509.6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520</v>
      </c>
      <c r="G138" s="32">
        <f>G127+G137</f>
        <v>20.64</v>
      </c>
      <c r="H138" s="32">
        <f>H127+H137</f>
        <v>24.4</v>
      </c>
      <c r="I138" s="32">
        <f>I127+I137</f>
        <v>52.56</v>
      </c>
      <c r="J138" s="32">
        <f>J127+J137</f>
        <v>509.6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74</v>
      </c>
      <c r="F139" s="73">
        <v>180</v>
      </c>
      <c r="G139" s="56">
        <v>4.68</v>
      </c>
      <c r="H139" s="56">
        <v>5.94</v>
      </c>
      <c r="I139" s="57">
        <v>24.84</v>
      </c>
      <c r="J139" s="56">
        <v>171.54</v>
      </c>
      <c r="K139" s="69">
        <v>226</v>
      </c>
      <c r="L139" s="39"/>
    </row>
    <row r="140" spans="1:12" ht="15" x14ac:dyDescent="0.25">
      <c r="A140" s="23"/>
      <c r="B140" s="15"/>
      <c r="C140" s="11"/>
      <c r="D140" s="6"/>
      <c r="E140" s="52" t="s">
        <v>75</v>
      </c>
      <c r="F140" s="53">
        <v>20</v>
      </c>
      <c r="G140" s="58">
        <v>4.6399999999999997</v>
      </c>
      <c r="H140" s="58">
        <v>5.9</v>
      </c>
      <c r="I140" s="59">
        <v>0</v>
      </c>
      <c r="J140" s="58">
        <v>71.599999999999994</v>
      </c>
      <c r="K140" s="70">
        <v>75</v>
      </c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76</v>
      </c>
      <c r="F141" s="55">
        <v>180</v>
      </c>
      <c r="G141" s="60">
        <v>0.54</v>
      </c>
      <c r="H141" s="60">
        <v>0.09</v>
      </c>
      <c r="I141" s="61">
        <v>18.09</v>
      </c>
      <c r="J141" s="60">
        <v>75.599999999999994</v>
      </c>
      <c r="K141" s="71">
        <v>495</v>
      </c>
      <c r="L141" s="42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77</v>
      </c>
      <c r="F142" s="42">
        <v>35</v>
      </c>
      <c r="G142" s="60">
        <v>2.63</v>
      </c>
      <c r="H142" s="60">
        <v>1.02</v>
      </c>
      <c r="I142" s="61">
        <v>17.989999999999998</v>
      </c>
      <c r="J142" s="42">
        <v>91.7</v>
      </c>
      <c r="K142" s="43" t="s">
        <v>56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4"/>
      <c r="F143" s="42"/>
      <c r="G143" s="62"/>
      <c r="H143" s="62"/>
      <c r="I143" s="63"/>
      <c r="J143" s="42"/>
      <c r="K143" s="43"/>
      <c r="L143" s="42"/>
    </row>
    <row r="144" spans="1:12" ht="15.75" thickBot="1" x14ac:dyDescent="0.3">
      <c r="A144" s="23"/>
      <c r="B144" s="15"/>
      <c r="C144" s="11"/>
      <c r="D144" s="6"/>
      <c r="E144" s="67" t="s">
        <v>78</v>
      </c>
      <c r="F144" s="42">
        <v>110</v>
      </c>
      <c r="G144" s="42">
        <v>5.8</v>
      </c>
      <c r="H144" s="42">
        <v>5</v>
      </c>
      <c r="I144" s="42">
        <v>8</v>
      </c>
      <c r="J144" s="42">
        <v>101</v>
      </c>
      <c r="K144" s="43">
        <v>470</v>
      </c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18.29</v>
      </c>
      <c r="H146" s="19">
        <f>SUM(H139:H145)</f>
        <v>17.95</v>
      </c>
      <c r="I146" s="19">
        <f>SUM(I139:I145)</f>
        <v>68.92</v>
      </c>
      <c r="J146" s="19">
        <f>SUM(J139:J145)</f>
        <v>511.44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525</v>
      </c>
      <c r="G157" s="32">
        <f>G146+G156</f>
        <v>18.29</v>
      </c>
      <c r="H157" s="32">
        <f>H146+H156</f>
        <v>17.95</v>
      </c>
      <c r="I157" s="32">
        <f>I146+I156</f>
        <v>68.92</v>
      </c>
      <c r="J157" s="32">
        <f>J146+J156</f>
        <v>511.44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52</v>
      </c>
      <c r="F158" s="73">
        <v>180</v>
      </c>
      <c r="G158" s="56">
        <v>3.78</v>
      </c>
      <c r="H158" s="56">
        <v>7.2</v>
      </c>
      <c r="I158" s="57">
        <v>21.9</v>
      </c>
      <c r="J158" s="56">
        <v>122.4</v>
      </c>
      <c r="K158" s="69">
        <v>377</v>
      </c>
      <c r="L158" s="39"/>
    </row>
    <row r="159" spans="1:12" ht="15" x14ac:dyDescent="0.25">
      <c r="A159" s="23"/>
      <c r="B159" s="15"/>
      <c r="C159" s="11"/>
      <c r="D159" s="6"/>
      <c r="E159" s="52" t="s">
        <v>79</v>
      </c>
      <c r="F159" s="53">
        <v>100</v>
      </c>
      <c r="G159" s="58">
        <v>14.67</v>
      </c>
      <c r="H159" s="58">
        <v>2.67</v>
      </c>
      <c r="I159" s="59">
        <v>10.67</v>
      </c>
      <c r="J159" s="58">
        <v>125.33</v>
      </c>
      <c r="K159" s="70">
        <v>310</v>
      </c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81</v>
      </c>
      <c r="F160" s="55">
        <v>180</v>
      </c>
      <c r="G160" s="60">
        <v>0.09</v>
      </c>
      <c r="H160" s="60">
        <v>0.09</v>
      </c>
      <c r="I160" s="61">
        <v>9.99</v>
      </c>
      <c r="J160" s="42">
        <v>41.4</v>
      </c>
      <c r="K160" s="43">
        <v>486</v>
      </c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4" t="s">
        <v>77</v>
      </c>
      <c r="F161" s="42">
        <v>35</v>
      </c>
      <c r="G161" s="60">
        <v>2.63</v>
      </c>
      <c r="H161" s="60">
        <v>1.02</v>
      </c>
      <c r="I161" s="61">
        <v>17.989999999999998</v>
      </c>
      <c r="J161" s="42">
        <v>91.7</v>
      </c>
      <c r="K161" s="43" t="s">
        <v>56</v>
      </c>
      <c r="L161" s="42"/>
    </row>
    <row r="162" spans="1:12" ht="15" x14ac:dyDescent="0.25">
      <c r="A162" s="23"/>
      <c r="B162" s="15"/>
      <c r="C162" s="11"/>
      <c r="D162" s="7" t="s">
        <v>24</v>
      </c>
      <c r="E162" s="50" t="s">
        <v>82</v>
      </c>
      <c r="F162" s="51">
        <v>120</v>
      </c>
      <c r="G162" s="56">
        <v>0.72</v>
      </c>
      <c r="H162" s="56">
        <v>0.72</v>
      </c>
      <c r="I162" s="57">
        <v>17.64</v>
      </c>
      <c r="J162" s="42">
        <v>144</v>
      </c>
      <c r="K162" s="43">
        <v>82</v>
      </c>
      <c r="L162" s="42"/>
    </row>
    <row r="163" spans="1:12" ht="15" x14ac:dyDescent="0.25">
      <c r="A163" s="23"/>
      <c r="B163" s="15"/>
      <c r="C163" s="11"/>
      <c r="D163" s="6"/>
      <c r="E163" s="52" t="s">
        <v>80</v>
      </c>
      <c r="F163" s="53">
        <v>80</v>
      </c>
      <c r="G163" s="58">
        <v>1.52</v>
      </c>
      <c r="H163" s="58">
        <v>4.88</v>
      </c>
      <c r="I163" s="59">
        <v>4.6399999999999997</v>
      </c>
      <c r="J163" s="42">
        <v>64.8</v>
      </c>
      <c r="K163" s="43">
        <v>26</v>
      </c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>SUM(G158:G164)</f>
        <v>23.409999999999997</v>
      </c>
      <c r="H165" s="19">
        <f>SUM(H158:H164)</f>
        <v>16.580000000000002</v>
      </c>
      <c r="I165" s="19">
        <f>SUM(I158:I164)</f>
        <v>82.83</v>
      </c>
      <c r="J165" s="19">
        <f>SUM(J158:J164)</f>
        <v>589.62999999999988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695</v>
      </c>
      <c r="G176" s="32">
        <f>G165+G175</f>
        <v>23.409999999999997</v>
      </c>
      <c r="H176" s="32">
        <f>H165+H175</f>
        <v>16.580000000000002</v>
      </c>
      <c r="I176" s="32">
        <f>I165+I175</f>
        <v>82.83</v>
      </c>
      <c r="J176" s="32">
        <f>J165+J175</f>
        <v>589.62999999999988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39">
        <v>150</v>
      </c>
      <c r="G177" s="56">
        <v>10</v>
      </c>
      <c r="H177" s="56">
        <v>7.89</v>
      </c>
      <c r="I177" s="57">
        <v>23.15</v>
      </c>
      <c r="J177" s="39">
        <v>203.67</v>
      </c>
      <c r="K177" s="40">
        <v>330</v>
      </c>
      <c r="L177" s="39"/>
    </row>
    <row r="178" spans="1:12" ht="15" x14ac:dyDescent="0.25">
      <c r="A178" s="23"/>
      <c r="B178" s="15"/>
      <c r="C178" s="11"/>
      <c r="D178" s="6"/>
      <c r="E178" s="54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59</v>
      </c>
      <c r="F179" s="42">
        <v>180</v>
      </c>
      <c r="G179" s="60">
        <v>0.18</v>
      </c>
      <c r="H179" s="60">
        <v>0.09</v>
      </c>
      <c r="I179" s="61">
        <v>8.3699999999999992</v>
      </c>
      <c r="J179" s="42">
        <v>34.200000000000003</v>
      </c>
      <c r="K179" s="43">
        <v>457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54" t="s">
        <v>77</v>
      </c>
      <c r="F180" s="42">
        <v>35</v>
      </c>
      <c r="G180" s="60">
        <v>2.63</v>
      </c>
      <c r="H180" s="60">
        <v>1.02</v>
      </c>
      <c r="I180" s="61">
        <v>17.989999999999998</v>
      </c>
      <c r="J180" s="42">
        <v>91.7</v>
      </c>
      <c r="K180" s="43" t="s">
        <v>56</v>
      </c>
      <c r="L180" s="42"/>
    </row>
    <row r="181" spans="1:12" ht="15" x14ac:dyDescent="0.25">
      <c r="A181" s="23"/>
      <c r="B181" s="15"/>
      <c r="C181" s="11"/>
      <c r="D181" s="7" t="s">
        <v>24</v>
      </c>
      <c r="E181" s="54" t="s">
        <v>70</v>
      </c>
      <c r="F181" s="51">
        <v>120</v>
      </c>
      <c r="G181" s="56">
        <v>0.72</v>
      </c>
      <c r="H181" s="56">
        <v>0.72</v>
      </c>
      <c r="I181" s="57">
        <v>17.64</v>
      </c>
      <c r="J181" s="42">
        <v>144</v>
      </c>
      <c r="K181" s="43">
        <v>82</v>
      </c>
      <c r="L181" s="42"/>
    </row>
    <row r="182" spans="1:12" ht="15.75" thickBot="1" x14ac:dyDescent="0.3">
      <c r="A182" s="23"/>
      <c r="B182" s="15"/>
      <c r="C182" s="11"/>
      <c r="D182" s="6"/>
      <c r="E182" s="67" t="s">
        <v>78</v>
      </c>
      <c r="F182" s="42">
        <v>110</v>
      </c>
      <c r="G182" s="42">
        <v>5.8</v>
      </c>
      <c r="H182" s="42">
        <v>5</v>
      </c>
      <c r="I182" s="42">
        <v>8</v>
      </c>
      <c r="J182" s="42">
        <v>101</v>
      </c>
      <c r="K182" s="43"/>
      <c r="L182" s="42"/>
    </row>
    <row r="183" spans="1:12" ht="15.75" thickBot="1" x14ac:dyDescent="0.3">
      <c r="A183" s="23"/>
      <c r="B183" s="15"/>
      <c r="C183" s="11"/>
      <c r="D183" s="6"/>
      <c r="E183" s="67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595</v>
      </c>
      <c r="G184" s="19">
        <f>SUM(G177:G183)</f>
        <v>19.329999999999998</v>
      </c>
      <c r="H184" s="19">
        <f>SUM(H177:H183)</f>
        <v>14.72</v>
      </c>
      <c r="I184" s="19">
        <f>SUM(I177:I183)</f>
        <v>75.149999999999991</v>
      </c>
      <c r="J184" s="19">
        <f>SUM(J177:J183)</f>
        <v>574.56999999999994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595</v>
      </c>
      <c r="G195" s="32">
        <f>G184+G194</f>
        <v>19.329999999999998</v>
      </c>
      <c r="H195" s="32">
        <f>H184+H194</f>
        <v>14.72</v>
      </c>
      <c r="I195" s="32">
        <f>I184+I194</f>
        <v>75.149999999999991</v>
      </c>
      <c r="J195" s="32">
        <f>J184+J194</f>
        <v>574.56999999999994</v>
      </c>
      <c r="K195" s="32"/>
      <c r="L195" s="32">
        <f>L184+L194</f>
        <v>0</v>
      </c>
    </row>
    <row r="196" spans="1:12" x14ac:dyDescent="0.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581.5</v>
      </c>
      <c r="G196" s="34">
        <f>(G24+G43+G62+G81+G100+G119+G138+G157+G176+G195)/(IF(G24=0,0,1)+IF(G43=0,0,1)+IF(G62=0,0,1)+IF(G81=0,0,1)+IF(G100=0,0,1)+IF(G119=0,0,1)+IF(G138=0,0,1)+IF(G157=0,0,1)+IF(G176=0,0,1)+IF(G195=0,0,1))</f>
        <v>22.153999999999996</v>
      </c>
      <c r="H196" s="34">
        <f>(H24+H43+H62+H81+H100+H119+H138+H157+H176+H195)/(IF(H24=0,0,1)+IF(H43=0,0,1)+IF(H62=0,0,1)+IF(H81=0,0,1)+IF(H100=0,0,1)+IF(H119=0,0,1)+IF(H138=0,0,1)+IF(H157=0,0,1)+IF(H176=0,0,1)+IF(H195=0,0,1))</f>
        <v>18.988</v>
      </c>
      <c r="I196" s="34">
        <f>(I24+I43+I62+I81+I100+I119+I138+I157+I176+I195)/(IF(I24=0,0,1)+IF(I43=0,0,1)+IF(I62=0,0,1)+IF(I81=0,0,1)+IF(I100=0,0,1)+IF(I119=0,0,1)+IF(I138=0,0,1)+IF(I157=0,0,1)+IF(I176=0,0,1)+IF(I195=0,0,1))</f>
        <v>73.105999999999995</v>
      </c>
      <c r="J196" s="34">
        <f>(J24+J43+J62+J81+J100+J119+J138+J157+J176+J195)/(IF(J24=0,0,1)+IF(J43=0,0,1)+IF(J62=0,0,1)+IF(J81=0,0,1)+IF(J100=0,0,1)+IF(J119=0,0,1)+IF(J138=0,0,1)+IF(J157=0,0,1)+IF(J176=0,0,1)+IF(J195=0,0,1))</f>
        <v>559.92599999999993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2024-09-18T11:05:41Z</dcterms:modified>
</cp:coreProperties>
</file>